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65"/>
  </bookViews>
  <sheets>
    <sheet name="Gözetmenlik" sheetId="1" r:id="rId1"/>
    <sheet name="Program" sheetId="2" r:id="rId2"/>
    <sheet name="Sayfa3" sheetId="3" r:id="rId3"/>
  </sheets>
  <definedNames>
    <definedName name="_xlnm._FilterDatabase" localSheetId="0" hidden="1">Gözetmenlik!$A$2:$G$81</definedName>
    <definedName name="_xlnm.Print_Area" localSheetId="0">Gözetmenlik!$A$1:$G$63</definedName>
    <definedName name="_xlnm.Print_Area" localSheetId="1">Program!$A$1:$M$21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C9" i="2" l="1"/>
  <c r="K9" i="2"/>
  <c r="J3" i="3"/>
  <c r="B3" i="3"/>
  <c r="D5" i="3"/>
  <c r="E5" i="3"/>
  <c r="F5" i="3"/>
  <c r="G5" i="3"/>
  <c r="J5" i="3"/>
  <c r="K5" i="3"/>
  <c r="L5" i="3"/>
  <c r="M5" i="3"/>
  <c r="N5" i="3"/>
  <c r="C5" i="3"/>
  <c r="D4" i="3"/>
  <c r="E4" i="3"/>
  <c r="F4" i="3"/>
  <c r="G4" i="3"/>
  <c r="J4" i="3"/>
  <c r="K4" i="3"/>
  <c r="L4" i="3"/>
  <c r="M4" i="3"/>
  <c r="N4" i="3"/>
  <c r="C4" i="3"/>
  <c r="I12" i="2" l="1"/>
  <c r="F18" i="2"/>
  <c r="M14" i="2" l="1"/>
  <c r="M9" i="2"/>
  <c r="L14" i="2"/>
  <c r="L9" i="2"/>
  <c r="K14" i="2"/>
  <c r="J14" i="2"/>
  <c r="J9" i="2"/>
  <c r="I14" i="2"/>
  <c r="I9" i="2"/>
  <c r="F14" i="2"/>
  <c r="E18" i="2"/>
  <c r="E14" i="2"/>
  <c r="E9" i="2"/>
  <c r="D14" i="2"/>
  <c r="D9" i="2"/>
  <c r="C14" i="2"/>
  <c r="M13" i="2"/>
  <c r="M12" i="2"/>
  <c r="M11" i="2"/>
  <c r="M8" i="2"/>
  <c r="M7" i="2"/>
  <c r="M6" i="2"/>
  <c r="L13" i="2"/>
  <c r="L12" i="2"/>
  <c r="L11" i="2"/>
  <c r="L8" i="2"/>
  <c r="L7" i="2"/>
  <c r="L6" i="2"/>
  <c r="K13" i="2"/>
  <c r="K12" i="2"/>
  <c r="K11" i="2"/>
  <c r="K8" i="2"/>
  <c r="K7" i="2"/>
  <c r="K6" i="2"/>
  <c r="J13" i="2"/>
  <c r="J12" i="2"/>
  <c r="J11" i="2"/>
  <c r="J8" i="2"/>
  <c r="J7" i="2"/>
  <c r="J6" i="2"/>
  <c r="I13" i="2"/>
  <c r="I11" i="2"/>
  <c r="I8" i="2"/>
  <c r="I7" i="2"/>
  <c r="I6" i="2"/>
  <c r="F17" i="2"/>
  <c r="F13" i="2"/>
  <c r="F12" i="2"/>
  <c r="F11" i="2"/>
  <c r="E17" i="2"/>
  <c r="E16" i="2"/>
  <c r="E13" i="2"/>
  <c r="E12" i="2"/>
  <c r="E11" i="2"/>
  <c r="E8" i="2"/>
  <c r="E7" i="2"/>
  <c r="E6" i="2"/>
  <c r="D13" i="2"/>
  <c r="D12" i="2"/>
  <c r="D11" i="2"/>
  <c r="D8" i="2"/>
  <c r="D7" i="2"/>
  <c r="D6" i="2"/>
  <c r="C13" i="2"/>
  <c r="C12" i="2"/>
  <c r="C11" i="2"/>
  <c r="C8" i="2"/>
  <c r="C7" i="2"/>
  <c r="C6" i="2"/>
</calcChain>
</file>

<file path=xl/sharedStrings.xml><?xml version="1.0" encoding="utf-8"?>
<sst xmlns="http://schemas.openxmlformats.org/spreadsheetml/2006/main" count="180" uniqueCount="63">
  <si>
    <t>Sınıf</t>
  </si>
  <si>
    <t>Saat</t>
  </si>
  <si>
    <t>Dersler</t>
  </si>
  <si>
    <t>Öğretim Durumu</t>
  </si>
  <si>
    <t>Yapı Teknolojisi I</t>
  </si>
  <si>
    <t>Yapı Malzemesi</t>
  </si>
  <si>
    <t>Mekanik</t>
  </si>
  <si>
    <t>Teknik Resim</t>
  </si>
  <si>
    <t>İngilizce 1</t>
  </si>
  <si>
    <t>Bilgi ve iletişim Tekn.</t>
  </si>
  <si>
    <t>Matematik I</t>
  </si>
  <si>
    <t>Zemin Mekaniği I</t>
  </si>
  <si>
    <t>Karayolu İnşaatı</t>
  </si>
  <si>
    <t>Şantiye Organizasyonu</t>
  </si>
  <si>
    <t>Temel İnşaatı</t>
  </si>
  <si>
    <t>Proje Okuma</t>
  </si>
  <si>
    <t xml:space="preserve">Çelik Yapılar </t>
  </si>
  <si>
    <t>Betonarme</t>
  </si>
  <si>
    <t>Hidrolik ve Hidroloji</t>
  </si>
  <si>
    <t>Bilg. Des. Tas. I</t>
  </si>
  <si>
    <t>Beton Katkı Maddeleri</t>
  </si>
  <si>
    <t>Sınav Günü</t>
  </si>
  <si>
    <t>A216</t>
  </si>
  <si>
    <t>A108</t>
  </si>
  <si>
    <t>A203</t>
  </si>
  <si>
    <t>Ders Sorumlusu</t>
  </si>
  <si>
    <t>M. MARAŞLI</t>
  </si>
  <si>
    <t>NÖ ve İÖ</t>
  </si>
  <si>
    <t>A207</t>
  </si>
  <si>
    <t>A206</t>
  </si>
  <si>
    <t>A101</t>
  </si>
  <si>
    <t>A102</t>
  </si>
  <si>
    <t>Yarıyıl</t>
  </si>
  <si>
    <t>Pazartesi</t>
  </si>
  <si>
    <t>Salı</t>
  </si>
  <si>
    <t>Çarşamba</t>
  </si>
  <si>
    <t>Perşembe</t>
  </si>
  <si>
    <t>Cuma</t>
  </si>
  <si>
    <t>T.Dili 1 ve AİİT 1</t>
  </si>
  <si>
    <t>1. Ders</t>
  </si>
  <si>
    <t>2. Ders</t>
  </si>
  <si>
    <t>1. Hafta</t>
  </si>
  <si>
    <t>2. Hafta</t>
  </si>
  <si>
    <t>A109</t>
  </si>
  <si>
    <t>A214</t>
  </si>
  <si>
    <t>A105</t>
  </si>
  <si>
    <t>2017-2018 Eğitim-Öğretim yılı Bahar Yarıyılı FİNAL (DÖNEM SONU) Sınav Programı</t>
  </si>
  <si>
    <r>
      <t xml:space="preserve">Girişimcilik I VE </t>
    </r>
    <r>
      <rPr>
        <sz val="10"/>
        <color theme="1"/>
        <rFont val="Times New Roman"/>
        <family val="1"/>
        <charset val="162"/>
      </rPr>
      <t>Genel ve Tek. İletişim (2011 öncesi)</t>
    </r>
  </si>
  <si>
    <t>DMYO-İNŞAAT BÖLÜMÜ</t>
  </si>
  <si>
    <t xml:space="preserve">Bölüm Başkanı </t>
  </si>
  <si>
    <t>Yrd. Doç. Dr. Tuncay KAP</t>
  </si>
  <si>
    <t>Girişimcilik I-MAKİNE BÖL.</t>
  </si>
  <si>
    <t>Bölüm dışı sınıflar</t>
  </si>
  <si>
    <t>A104 (Bilgisayar)-CUMA</t>
  </si>
  <si>
    <t>A206 ve A207 (Çizim Sınıfı)-Çarşamba</t>
  </si>
  <si>
    <t>2017-2018 Eğitim-Öğretim yılı Bahar Yarıyılı FİNAL (DÖNEM SONU) Sınav Programı SINIF DAĞILIMI</t>
  </si>
  <si>
    <t>Öğr. Gör. Burak YEŞİL</t>
  </si>
  <si>
    <t>Öğr. Gör. Remzi MAKAK</t>
  </si>
  <si>
    <t>Öğr. Gör. Ömer GENÇ</t>
  </si>
  <si>
    <t>Öğr. Gör. Muharrem BOLAT</t>
  </si>
  <si>
    <t>Öğr. Gör. Dr. Ümit YURT</t>
  </si>
  <si>
    <t>Öğr. Gör. Dr.Ümit YURT</t>
  </si>
  <si>
    <t>İNŞAAT TEKNOLOJİSİ  BÖLÜMÜ FİNAL SINAV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</si>
</sst>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1" x14ac:knownFonts="1">
    <font>
      <sz val="11"/>
      <color theme="1"/>
      <name val="Calibri"/>
      <family val="2"/>
      <charset val="162"/>
      <scheme val="minor"/>
    </font>
    <font>
      <sz val="14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24"/>
      <color theme="1"/>
      <name val="Times New Roman"/>
      <family val="1"/>
      <charset val="162"/>
    </font>
    <font>
      <b/>
      <sz val="48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center" vertical="center"/>
    </xf>
    <xf numFmtId="20" fontId="1" fillId="0" borderId="0" xfId="0" applyNumberFormat="1" applyFont="1" applyFill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20" fontId="6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0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4" borderId="1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20" fontId="1" fillId="0" borderId="8" xfId="0" applyNumberFormat="1" applyFont="1" applyFill="1" applyBorder="1" applyAlignment="1">
      <alignment horizontal="center" vertical="center"/>
    </xf>
    <xf numFmtId="0" fontId="1" fillId="6" borderId="7" xfId="0" applyFont="1" applyFill="1" applyBorder="1" applyAlignment="1">
      <alignment vertical="center"/>
    </xf>
    <xf numFmtId="0" fontId="1" fillId="6" borderId="8" xfId="0" applyFont="1" applyFill="1" applyBorder="1" applyAlignment="1">
      <alignment vertical="center"/>
    </xf>
    <xf numFmtId="0" fontId="1" fillId="5" borderId="7" xfId="0" applyFont="1" applyFill="1" applyBorder="1" applyAlignment="1">
      <alignment vertical="center"/>
    </xf>
    <xf numFmtId="0" fontId="1" fillId="5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14" fontId="1" fillId="0" borderId="10" xfId="0" applyNumberFormat="1" applyFont="1" applyFill="1" applyBorder="1" applyAlignment="1">
      <alignment horizontal="center" vertical="center"/>
    </xf>
    <xf numFmtId="20" fontId="1" fillId="0" borderId="1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topLeftCell="A34" zoomScaleNormal="100" zoomScaleSheetLayoutView="70" workbookViewId="0">
      <selection activeCell="C5" sqref="C5"/>
    </sheetView>
  </sheetViews>
  <sheetFormatPr defaultRowHeight="18.75" x14ac:dyDescent="0.25"/>
  <cols>
    <col min="1" max="1" width="22.28515625" style="1" customWidth="1"/>
    <col min="2" max="2" width="10" style="1" customWidth="1"/>
    <col min="3" max="3" width="53.85546875" style="3" customWidth="1"/>
    <col min="4" max="4" width="33.5703125" style="60" customWidth="1"/>
    <col min="5" max="5" width="19.7109375" style="1" customWidth="1"/>
    <col min="6" max="6" width="12.42578125" style="1" customWidth="1"/>
    <col min="7" max="7" width="11.42578125" style="1" customWidth="1"/>
    <col min="8" max="16384" width="9.140625" style="1"/>
  </cols>
  <sheetData>
    <row r="1" spans="1:7" ht="48.75" customHeight="1" x14ac:dyDescent="0.25">
      <c r="A1" s="85" t="s">
        <v>62</v>
      </c>
      <c r="B1" s="86"/>
      <c r="C1" s="86"/>
      <c r="D1" s="86"/>
      <c r="E1" s="86"/>
      <c r="F1" s="86"/>
      <c r="G1" s="87"/>
    </row>
    <row r="2" spans="1:7" s="4" customFormat="1" ht="27" customHeight="1" x14ac:dyDescent="0.25">
      <c r="A2" s="83" t="s">
        <v>3</v>
      </c>
      <c r="B2" s="82" t="s">
        <v>32</v>
      </c>
      <c r="C2" s="82" t="s">
        <v>2</v>
      </c>
      <c r="D2" s="82" t="s">
        <v>25</v>
      </c>
      <c r="E2" s="82" t="s">
        <v>21</v>
      </c>
      <c r="F2" s="82" t="s">
        <v>0</v>
      </c>
      <c r="G2" s="84" t="s">
        <v>1</v>
      </c>
    </row>
    <row r="3" spans="1:7" x14ac:dyDescent="0.25">
      <c r="A3" s="70" t="s">
        <v>27</v>
      </c>
      <c r="B3" s="2">
        <v>1</v>
      </c>
      <c r="C3" s="5" t="s">
        <v>4</v>
      </c>
      <c r="D3" s="56" t="s">
        <v>56</v>
      </c>
      <c r="E3" s="6">
        <v>43102</v>
      </c>
      <c r="F3" s="2" t="s">
        <v>22</v>
      </c>
      <c r="G3" s="71">
        <v>0.66666666666666663</v>
      </c>
    </row>
    <row r="4" spans="1:7" x14ac:dyDescent="0.25">
      <c r="A4" s="70" t="s">
        <v>27</v>
      </c>
      <c r="B4" s="2">
        <v>1</v>
      </c>
      <c r="C4" s="5" t="s">
        <v>4</v>
      </c>
      <c r="D4" s="56" t="s">
        <v>56</v>
      </c>
      <c r="E4" s="6">
        <v>43102</v>
      </c>
      <c r="F4" s="2" t="s">
        <v>23</v>
      </c>
      <c r="G4" s="71">
        <v>0.66666666666666663</v>
      </c>
    </row>
    <row r="5" spans="1:7" x14ac:dyDescent="0.25">
      <c r="A5" s="70" t="s">
        <v>27</v>
      </c>
      <c r="B5" s="2">
        <v>1</v>
      </c>
      <c r="C5" s="5" t="s">
        <v>4</v>
      </c>
      <c r="D5" s="56" t="s">
        <v>56</v>
      </c>
      <c r="E5" s="6">
        <v>43102</v>
      </c>
      <c r="F5" s="2" t="s">
        <v>24</v>
      </c>
      <c r="G5" s="71">
        <v>0.66666666666666663</v>
      </c>
    </row>
    <row r="6" spans="1:7" ht="15" customHeight="1" x14ac:dyDescent="0.25">
      <c r="A6" s="72"/>
      <c r="B6" s="55"/>
      <c r="C6" s="55"/>
      <c r="D6" s="57"/>
      <c r="E6" s="55"/>
      <c r="F6" s="55"/>
      <c r="G6" s="73"/>
    </row>
    <row r="7" spans="1:7" x14ac:dyDescent="0.25">
      <c r="A7" s="70" t="s">
        <v>27</v>
      </c>
      <c r="B7" s="2">
        <v>3</v>
      </c>
      <c r="C7" s="5" t="s">
        <v>11</v>
      </c>
      <c r="D7" s="56" t="s">
        <v>56</v>
      </c>
      <c r="E7" s="6">
        <v>43102</v>
      </c>
      <c r="F7" s="2" t="s">
        <v>22</v>
      </c>
      <c r="G7" s="71">
        <v>0.72916666666666663</v>
      </c>
    </row>
    <row r="8" spans="1:7" x14ac:dyDescent="0.25">
      <c r="A8" s="70" t="s">
        <v>27</v>
      </c>
      <c r="B8" s="2">
        <v>3</v>
      </c>
      <c r="C8" s="5" t="s">
        <v>11</v>
      </c>
      <c r="D8" s="56" t="s">
        <v>56</v>
      </c>
      <c r="E8" s="6">
        <v>43102</v>
      </c>
      <c r="F8" s="2" t="s">
        <v>23</v>
      </c>
      <c r="G8" s="71">
        <v>0.72916666666666663</v>
      </c>
    </row>
    <row r="9" spans="1:7" x14ac:dyDescent="0.25">
      <c r="A9" s="74"/>
      <c r="B9" s="54"/>
      <c r="C9" s="54"/>
      <c r="D9" s="58"/>
      <c r="E9" s="54"/>
      <c r="F9" s="54"/>
      <c r="G9" s="75"/>
    </row>
    <row r="10" spans="1:7" x14ac:dyDescent="0.25">
      <c r="A10" s="74"/>
      <c r="B10" s="54"/>
      <c r="C10" s="54"/>
      <c r="D10" s="58"/>
      <c r="E10" s="54"/>
      <c r="F10" s="54"/>
      <c r="G10" s="75"/>
    </row>
    <row r="11" spans="1:7" x14ac:dyDescent="0.25">
      <c r="A11" s="70" t="s">
        <v>27</v>
      </c>
      <c r="B11" s="2">
        <v>1</v>
      </c>
      <c r="C11" s="5" t="s">
        <v>5</v>
      </c>
      <c r="D11" s="56" t="s">
        <v>50</v>
      </c>
      <c r="E11" s="6">
        <v>43103</v>
      </c>
      <c r="F11" s="2" t="s">
        <v>22</v>
      </c>
      <c r="G11" s="71">
        <v>0.66666666666666663</v>
      </c>
    </row>
    <row r="12" spans="1:7" x14ac:dyDescent="0.25">
      <c r="A12" s="70" t="s">
        <v>27</v>
      </c>
      <c r="B12" s="2">
        <v>1</v>
      </c>
      <c r="C12" s="5" t="s">
        <v>5</v>
      </c>
      <c r="D12" s="56" t="s">
        <v>50</v>
      </c>
      <c r="E12" s="6">
        <v>43103</v>
      </c>
      <c r="F12" s="2" t="s">
        <v>23</v>
      </c>
      <c r="G12" s="71">
        <v>0.66666666666666663</v>
      </c>
    </row>
    <row r="13" spans="1:7" ht="15" customHeight="1" x14ac:dyDescent="0.25">
      <c r="A13" s="72"/>
      <c r="B13" s="55"/>
      <c r="C13" s="55"/>
      <c r="D13" s="57"/>
      <c r="E13" s="55"/>
      <c r="F13" s="55"/>
      <c r="G13" s="73"/>
    </row>
    <row r="14" spans="1:7" x14ac:dyDescent="0.25">
      <c r="A14" s="70" t="s">
        <v>27</v>
      </c>
      <c r="B14" s="2">
        <v>3</v>
      </c>
      <c r="C14" s="5" t="s">
        <v>12</v>
      </c>
      <c r="D14" s="56" t="s">
        <v>56</v>
      </c>
      <c r="E14" s="6">
        <v>43103</v>
      </c>
      <c r="F14" s="2" t="s">
        <v>23</v>
      </c>
      <c r="G14" s="71">
        <v>0.72916666666666663</v>
      </c>
    </row>
    <row r="15" spans="1:7" x14ac:dyDescent="0.25">
      <c r="A15" s="74"/>
      <c r="B15" s="54"/>
      <c r="C15" s="54"/>
      <c r="D15" s="58"/>
      <c r="E15" s="54"/>
      <c r="F15" s="54"/>
      <c r="G15" s="75"/>
    </row>
    <row r="16" spans="1:7" x14ac:dyDescent="0.25">
      <c r="A16" s="74"/>
      <c r="B16" s="54"/>
      <c r="C16" s="54"/>
      <c r="D16" s="58"/>
      <c r="E16" s="54"/>
      <c r="F16" s="54"/>
      <c r="G16" s="75"/>
    </row>
    <row r="17" spans="1:7" x14ac:dyDescent="0.25">
      <c r="A17" s="70" t="s">
        <v>27</v>
      </c>
      <c r="B17" s="2">
        <v>1</v>
      </c>
      <c r="C17" s="5" t="s">
        <v>38</v>
      </c>
      <c r="D17" s="56"/>
      <c r="E17" s="6">
        <v>43104</v>
      </c>
      <c r="F17" s="2" t="s">
        <v>22</v>
      </c>
      <c r="G17" s="71">
        <v>0.39583333333333331</v>
      </c>
    </row>
    <row r="18" spans="1:7" x14ac:dyDescent="0.25">
      <c r="A18" s="70" t="s">
        <v>27</v>
      </c>
      <c r="B18" s="2">
        <v>1</v>
      </c>
      <c r="C18" s="5" t="s">
        <v>38</v>
      </c>
      <c r="D18" s="56"/>
      <c r="E18" s="6">
        <v>43104</v>
      </c>
      <c r="F18" s="2" t="s">
        <v>23</v>
      </c>
      <c r="G18" s="71">
        <v>0.39583333333333331</v>
      </c>
    </row>
    <row r="19" spans="1:7" ht="15" customHeight="1" x14ac:dyDescent="0.25">
      <c r="A19" s="72"/>
      <c r="B19" s="55"/>
      <c r="C19" s="55"/>
      <c r="D19" s="57"/>
      <c r="E19" s="55"/>
      <c r="F19" s="55"/>
      <c r="G19" s="73"/>
    </row>
    <row r="20" spans="1:7" x14ac:dyDescent="0.25">
      <c r="A20" s="70" t="s">
        <v>27</v>
      </c>
      <c r="B20" s="2">
        <v>3</v>
      </c>
      <c r="C20" s="5" t="s">
        <v>13</v>
      </c>
      <c r="D20" s="56" t="s">
        <v>50</v>
      </c>
      <c r="E20" s="6">
        <v>43104</v>
      </c>
      <c r="F20" s="2" t="s">
        <v>22</v>
      </c>
      <c r="G20" s="71">
        <v>0.66666666666666663</v>
      </c>
    </row>
    <row r="21" spans="1:7" ht="15" customHeight="1" x14ac:dyDescent="0.25">
      <c r="A21" s="72"/>
      <c r="B21" s="55"/>
      <c r="C21" s="55"/>
      <c r="D21" s="57"/>
      <c r="E21" s="55"/>
      <c r="F21" s="55"/>
      <c r="G21" s="73"/>
    </row>
    <row r="22" spans="1:7" x14ac:dyDescent="0.25">
      <c r="A22" s="70" t="s">
        <v>27</v>
      </c>
      <c r="B22" s="2">
        <v>3</v>
      </c>
      <c r="C22" s="5" t="s">
        <v>14</v>
      </c>
      <c r="D22" s="56" t="s">
        <v>56</v>
      </c>
      <c r="E22" s="6">
        <v>43104</v>
      </c>
      <c r="F22" s="2" t="s">
        <v>23</v>
      </c>
      <c r="G22" s="71">
        <v>0.72916666666666663</v>
      </c>
    </row>
    <row r="23" spans="1:7" x14ac:dyDescent="0.25">
      <c r="A23" s="74"/>
      <c r="B23" s="54"/>
      <c r="C23" s="54"/>
      <c r="D23" s="58"/>
      <c r="E23" s="54"/>
      <c r="F23" s="54"/>
      <c r="G23" s="75"/>
    </row>
    <row r="24" spans="1:7" x14ac:dyDescent="0.25">
      <c r="A24" s="74"/>
      <c r="B24" s="54"/>
      <c r="C24" s="54"/>
      <c r="D24" s="58"/>
      <c r="E24" s="54"/>
      <c r="F24" s="54"/>
      <c r="G24" s="75"/>
    </row>
    <row r="25" spans="1:7" x14ac:dyDescent="0.25">
      <c r="A25" s="70" t="s">
        <v>27</v>
      </c>
      <c r="B25" s="2">
        <v>3</v>
      </c>
      <c r="C25" s="5" t="s">
        <v>18</v>
      </c>
      <c r="D25" s="56" t="s">
        <v>58</v>
      </c>
      <c r="E25" s="6">
        <v>43105</v>
      </c>
      <c r="F25" s="2" t="s">
        <v>22</v>
      </c>
      <c r="G25" s="71">
        <v>0.66666666666666663</v>
      </c>
    </row>
    <row r="26" spans="1:7" ht="15" customHeight="1" x14ac:dyDescent="0.25">
      <c r="A26" s="72"/>
      <c r="B26" s="55"/>
      <c r="C26" s="55"/>
      <c r="D26" s="57"/>
      <c r="E26" s="55"/>
      <c r="F26" s="55"/>
      <c r="G26" s="73"/>
    </row>
    <row r="27" spans="1:7" ht="15" customHeight="1" x14ac:dyDescent="0.25">
      <c r="A27" s="70" t="s">
        <v>27</v>
      </c>
      <c r="B27" s="2">
        <v>3</v>
      </c>
      <c r="C27" s="5" t="s">
        <v>47</v>
      </c>
      <c r="D27" s="56" t="s">
        <v>57</v>
      </c>
      <c r="E27" s="6">
        <v>43105</v>
      </c>
      <c r="F27" s="2" t="s">
        <v>22</v>
      </c>
      <c r="G27" s="71">
        <v>0.72916666666666663</v>
      </c>
    </row>
    <row r="28" spans="1:7" x14ac:dyDescent="0.25">
      <c r="A28" s="70" t="s">
        <v>27</v>
      </c>
      <c r="B28" s="2">
        <v>3</v>
      </c>
      <c r="C28" s="5" t="s">
        <v>51</v>
      </c>
      <c r="D28" s="56" t="s">
        <v>57</v>
      </c>
      <c r="E28" s="6">
        <v>43105</v>
      </c>
      <c r="F28" s="2" t="s">
        <v>23</v>
      </c>
      <c r="G28" s="71">
        <v>0.72916666666666663</v>
      </c>
    </row>
    <row r="29" spans="1:7" x14ac:dyDescent="0.25">
      <c r="A29" s="74"/>
      <c r="B29" s="54"/>
      <c r="C29" s="54"/>
      <c r="D29" s="58"/>
      <c r="E29" s="54"/>
      <c r="F29" s="54"/>
      <c r="G29" s="75"/>
    </row>
    <row r="30" spans="1:7" x14ac:dyDescent="0.25">
      <c r="A30" s="74"/>
      <c r="B30" s="54"/>
      <c r="C30" s="54"/>
      <c r="D30" s="58"/>
      <c r="E30" s="54"/>
      <c r="F30" s="54"/>
      <c r="G30" s="75"/>
    </row>
    <row r="31" spans="1:7" x14ac:dyDescent="0.25">
      <c r="A31" s="70" t="s">
        <v>27</v>
      </c>
      <c r="B31" s="2">
        <v>1</v>
      </c>
      <c r="C31" s="5" t="s">
        <v>6</v>
      </c>
      <c r="D31" s="56" t="s">
        <v>58</v>
      </c>
      <c r="E31" s="6">
        <v>43108</v>
      </c>
      <c r="F31" s="2" t="s">
        <v>22</v>
      </c>
      <c r="G31" s="71">
        <v>0.66666666666666663</v>
      </c>
    </row>
    <row r="32" spans="1:7" x14ac:dyDescent="0.25">
      <c r="A32" s="70" t="s">
        <v>27</v>
      </c>
      <c r="B32" s="2">
        <v>1</v>
      </c>
      <c r="C32" s="5" t="s">
        <v>6</v>
      </c>
      <c r="D32" s="56" t="s">
        <v>58</v>
      </c>
      <c r="E32" s="6">
        <v>43108</v>
      </c>
      <c r="F32" s="2" t="s">
        <v>23</v>
      </c>
      <c r="G32" s="71">
        <v>0.66666666666666663</v>
      </c>
    </row>
    <row r="33" spans="1:7" x14ac:dyDescent="0.25">
      <c r="A33" s="70" t="s">
        <v>27</v>
      </c>
      <c r="B33" s="2">
        <v>1</v>
      </c>
      <c r="C33" s="5" t="s">
        <v>6</v>
      </c>
      <c r="D33" s="56" t="s">
        <v>58</v>
      </c>
      <c r="E33" s="6">
        <v>43108</v>
      </c>
      <c r="F33" s="2" t="s">
        <v>24</v>
      </c>
      <c r="G33" s="71">
        <v>0.66666666666666663</v>
      </c>
    </row>
    <row r="34" spans="1:7" ht="15" customHeight="1" x14ac:dyDescent="0.25">
      <c r="A34" s="72"/>
      <c r="B34" s="55"/>
      <c r="C34" s="55"/>
      <c r="D34" s="57"/>
      <c r="E34" s="55"/>
      <c r="F34" s="55"/>
      <c r="G34" s="73"/>
    </row>
    <row r="35" spans="1:7" x14ac:dyDescent="0.25">
      <c r="A35" s="70" t="s">
        <v>27</v>
      </c>
      <c r="B35" s="2">
        <v>3</v>
      </c>
      <c r="C35" s="5" t="s">
        <v>16</v>
      </c>
      <c r="D35" s="56" t="s">
        <v>58</v>
      </c>
      <c r="E35" s="6">
        <v>43108</v>
      </c>
      <c r="F35" s="2" t="s">
        <v>22</v>
      </c>
      <c r="G35" s="71">
        <v>0.72916666666666663</v>
      </c>
    </row>
    <row r="36" spans="1:7" x14ac:dyDescent="0.25">
      <c r="A36" s="70" t="s">
        <v>27</v>
      </c>
      <c r="B36" s="2">
        <v>3</v>
      </c>
      <c r="C36" s="5" t="s">
        <v>16</v>
      </c>
      <c r="D36" s="56" t="s">
        <v>58</v>
      </c>
      <c r="E36" s="6">
        <v>43108</v>
      </c>
      <c r="F36" s="2" t="s">
        <v>23</v>
      </c>
      <c r="G36" s="71">
        <v>0.72916666666666663</v>
      </c>
    </row>
    <row r="37" spans="1:7" x14ac:dyDescent="0.25">
      <c r="A37" s="74"/>
      <c r="B37" s="54"/>
      <c r="C37" s="54"/>
      <c r="D37" s="58"/>
      <c r="E37" s="54"/>
      <c r="F37" s="54"/>
      <c r="G37" s="75"/>
    </row>
    <row r="38" spans="1:7" x14ac:dyDescent="0.25">
      <c r="A38" s="74"/>
      <c r="B38" s="54"/>
      <c r="C38" s="54"/>
      <c r="D38" s="58"/>
      <c r="E38" s="54"/>
      <c r="F38" s="54"/>
      <c r="G38" s="75"/>
    </row>
    <row r="39" spans="1:7" x14ac:dyDescent="0.25">
      <c r="A39" s="70" t="s">
        <v>27</v>
      </c>
      <c r="B39" s="2">
        <v>1</v>
      </c>
      <c r="C39" s="5" t="s">
        <v>10</v>
      </c>
      <c r="D39" s="56" t="s">
        <v>59</v>
      </c>
      <c r="E39" s="6">
        <v>43109</v>
      </c>
      <c r="F39" s="2" t="s">
        <v>43</v>
      </c>
      <c r="G39" s="71">
        <v>0.47916666666666669</v>
      </c>
    </row>
    <row r="40" spans="1:7" ht="18.75" customHeight="1" x14ac:dyDescent="0.25">
      <c r="A40" s="70" t="s">
        <v>27</v>
      </c>
      <c r="B40" s="2">
        <v>1</v>
      </c>
      <c r="C40" s="5" t="s">
        <v>10</v>
      </c>
      <c r="D40" s="56" t="s">
        <v>59</v>
      </c>
      <c r="E40" s="6">
        <v>43109</v>
      </c>
      <c r="F40" s="2" t="s">
        <v>44</v>
      </c>
      <c r="G40" s="71">
        <v>0.47916666666666669</v>
      </c>
    </row>
    <row r="41" spans="1:7" x14ac:dyDescent="0.25">
      <c r="A41" s="70" t="s">
        <v>27</v>
      </c>
      <c r="B41" s="2">
        <v>1</v>
      </c>
      <c r="C41" s="5" t="s">
        <v>10</v>
      </c>
      <c r="D41" s="56" t="s">
        <v>59</v>
      </c>
      <c r="E41" s="6">
        <v>43109</v>
      </c>
      <c r="F41" s="2" t="s">
        <v>45</v>
      </c>
      <c r="G41" s="71">
        <v>0.47916666666666669</v>
      </c>
    </row>
    <row r="42" spans="1:7" x14ac:dyDescent="0.25">
      <c r="A42" s="72"/>
      <c r="B42" s="55"/>
      <c r="C42" s="55"/>
      <c r="D42" s="57"/>
      <c r="E42" s="55"/>
      <c r="F42" s="55"/>
      <c r="G42" s="73"/>
    </row>
    <row r="43" spans="1:7" x14ac:dyDescent="0.25">
      <c r="A43" s="70" t="s">
        <v>27</v>
      </c>
      <c r="B43" s="2">
        <v>3</v>
      </c>
      <c r="C43" s="5" t="s">
        <v>17</v>
      </c>
      <c r="D43" s="56" t="s">
        <v>58</v>
      </c>
      <c r="E43" s="6">
        <v>43109</v>
      </c>
      <c r="F43" s="2" t="s">
        <v>22</v>
      </c>
      <c r="G43" s="71">
        <v>0.66666666666666663</v>
      </c>
    </row>
    <row r="44" spans="1:7" x14ac:dyDescent="0.25">
      <c r="A44" s="70" t="s">
        <v>27</v>
      </c>
      <c r="B44" s="2">
        <v>3</v>
      </c>
      <c r="C44" s="5" t="s">
        <v>17</v>
      </c>
      <c r="D44" s="56" t="s">
        <v>58</v>
      </c>
      <c r="E44" s="6">
        <v>43109</v>
      </c>
      <c r="F44" s="2" t="s">
        <v>23</v>
      </c>
      <c r="G44" s="71">
        <v>0.66666666666666663</v>
      </c>
    </row>
    <row r="45" spans="1:7" x14ac:dyDescent="0.25">
      <c r="A45" s="74"/>
      <c r="B45" s="54"/>
      <c r="C45" s="54"/>
      <c r="D45" s="58"/>
      <c r="E45" s="54"/>
      <c r="F45" s="54"/>
      <c r="G45" s="75"/>
    </row>
    <row r="46" spans="1:7" x14ac:dyDescent="0.25">
      <c r="A46" s="74"/>
      <c r="B46" s="54"/>
      <c r="C46" s="54"/>
      <c r="D46" s="58"/>
      <c r="E46" s="54"/>
      <c r="F46" s="54"/>
      <c r="G46" s="75"/>
    </row>
    <row r="47" spans="1:7" x14ac:dyDescent="0.25">
      <c r="A47" s="70" t="s">
        <v>27</v>
      </c>
      <c r="B47" s="2">
        <v>1</v>
      </c>
      <c r="C47" s="5" t="s">
        <v>8</v>
      </c>
      <c r="D47" s="56"/>
      <c r="E47" s="6">
        <v>43110</v>
      </c>
      <c r="F47" s="2" t="s">
        <v>44</v>
      </c>
      <c r="G47" s="71">
        <v>0.66666666666666663</v>
      </c>
    </row>
    <row r="48" spans="1:7" x14ac:dyDescent="0.25">
      <c r="A48" s="70" t="s">
        <v>27</v>
      </c>
      <c r="B48" s="2">
        <v>1</v>
      </c>
      <c r="C48" s="5" t="s">
        <v>8</v>
      </c>
      <c r="D48" s="56"/>
      <c r="E48" s="6">
        <v>43110</v>
      </c>
      <c r="F48" s="2" t="s">
        <v>23</v>
      </c>
      <c r="G48" s="71">
        <v>0.66666666666666663</v>
      </c>
    </row>
    <row r="49" spans="1:7" x14ac:dyDescent="0.25">
      <c r="A49" s="72"/>
      <c r="B49" s="55"/>
      <c r="C49" s="55"/>
      <c r="D49" s="57"/>
      <c r="E49" s="55"/>
      <c r="F49" s="55"/>
      <c r="G49" s="73"/>
    </row>
    <row r="50" spans="1:7" x14ac:dyDescent="0.25">
      <c r="A50" s="70" t="s">
        <v>27</v>
      </c>
      <c r="B50" s="2">
        <v>3</v>
      </c>
      <c r="C50" s="5" t="s">
        <v>15</v>
      </c>
      <c r="D50" s="56" t="s">
        <v>50</v>
      </c>
      <c r="E50" s="6">
        <v>43110</v>
      </c>
      <c r="F50" s="2" t="s">
        <v>22</v>
      </c>
      <c r="G50" s="71">
        <v>0.72916666666666663</v>
      </c>
    </row>
    <row r="51" spans="1:7" x14ac:dyDescent="0.25">
      <c r="A51" s="74"/>
      <c r="B51" s="54"/>
      <c r="C51" s="54"/>
      <c r="D51" s="58"/>
      <c r="E51" s="54"/>
      <c r="F51" s="54"/>
      <c r="G51" s="75"/>
    </row>
    <row r="52" spans="1:7" x14ac:dyDescent="0.25">
      <c r="A52" s="74"/>
      <c r="B52" s="54"/>
      <c r="C52" s="54"/>
      <c r="D52" s="58"/>
      <c r="E52" s="54"/>
      <c r="F52" s="54"/>
      <c r="G52" s="75"/>
    </row>
    <row r="53" spans="1:7" x14ac:dyDescent="0.25">
      <c r="A53" s="70" t="s">
        <v>27</v>
      </c>
      <c r="B53" s="2">
        <v>1</v>
      </c>
      <c r="C53" s="5" t="s">
        <v>9</v>
      </c>
      <c r="D53" s="56" t="s">
        <v>57</v>
      </c>
      <c r="E53" s="6">
        <v>43111</v>
      </c>
      <c r="F53" s="2" t="s">
        <v>22</v>
      </c>
      <c r="G53" s="71">
        <v>0.66666666666666663</v>
      </c>
    </row>
    <row r="54" spans="1:7" x14ac:dyDescent="0.25">
      <c r="A54" s="70" t="s">
        <v>27</v>
      </c>
      <c r="B54" s="2">
        <v>1</v>
      </c>
      <c r="C54" s="5" t="s">
        <v>9</v>
      </c>
      <c r="D54" s="56" t="s">
        <v>57</v>
      </c>
      <c r="E54" s="6">
        <v>43111</v>
      </c>
      <c r="F54" s="2" t="s">
        <v>23</v>
      </c>
      <c r="G54" s="71">
        <v>0.66666666666666663</v>
      </c>
    </row>
    <row r="55" spans="1:7" x14ac:dyDescent="0.25">
      <c r="A55" s="72"/>
      <c r="B55" s="55"/>
      <c r="C55" s="55"/>
      <c r="D55" s="57"/>
      <c r="E55" s="55"/>
      <c r="F55" s="55"/>
      <c r="G55" s="73"/>
    </row>
    <row r="56" spans="1:7" x14ac:dyDescent="0.25">
      <c r="A56" s="70" t="s">
        <v>27</v>
      </c>
      <c r="B56" s="2">
        <v>3</v>
      </c>
      <c r="C56" s="5" t="s">
        <v>19</v>
      </c>
      <c r="D56" s="56" t="s">
        <v>60</v>
      </c>
      <c r="E56" s="6">
        <v>43111</v>
      </c>
      <c r="F56" s="2" t="s">
        <v>30</v>
      </c>
      <c r="G56" s="71">
        <v>0.72916666666666663</v>
      </c>
    </row>
    <row r="57" spans="1:7" x14ac:dyDescent="0.25">
      <c r="A57" s="70" t="s">
        <v>27</v>
      </c>
      <c r="B57" s="2">
        <v>3</v>
      </c>
      <c r="C57" s="5" t="s">
        <v>19</v>
      </c>
      <c r="D57" s="56" t="s">
        <v>61</v>
      </c>
      <c r="E57" s="6">
        <v>43111</v>
      </c>
      <c r="F57" s="2" t="s">
        <v>31</v>
      </c>
      <c r="G57" s="71">
        <v>0.72916666666666663</v>
      </c>
    </row>
    <row r="58" spans="1:7" x14ac:dyDescent="0.25">
      <c r="A58" s="74"/>
      <c r="B58" s="54"/>
      <c r="C58" s="54"/>
      <c r="D58" s="58"/>
      <c r="E58" s="54"/>
      <c r="F58" s="54"/>
      <c r="G58" s="75"/>
    </row>
    <row r="59" spans="1:7" x14ac:dyDescent="0.25">
      <c r="A59" s="74"/>
      <c r="B59" s="54"/>
      <c r="C59" s="54"/>
      <c r="D59" s="58"/>
      <c r="E59" s="54"/>
      <c r="F59" s="54"/>
      <c r="G59" s="75"/>
    </row>
    <row r="60" spans="1:7" x14ac:dyDescent="0.25">
      <c r="A60" s="70" t="s">
        <v>27</v>
      </c>
      <c r="B60" s="2">
        <v>1</v>
      </c>
      <c r="C60" s="5" t="s">
        <v>7</v>
      </c>
      <c r="D60" s="56" t="s">
        <v>61</v>
      </c>
      <c r="E60" s="6">
        <v>43112</v>
      </c>
      <c r="F60" s="2" t="s">
        <v>28</v>
      </c>
      <c r="G60" s="71">
        <v>0.72916666666666663</v>
      </c>
    </row>
    <row r="61" spans="1:7" x14ac:dyDescent="0.25">
      <c r="A61" s="70" t="s">
        <v>27</v>
      </c>
      <c r="B61" s="2">
        <v>1</v>
      </c>
      <c r="C61" s="5" t="s">
        <v>7</v>
      </c>
      <c r="D61" s="56" t="s">
        <v>61</v>
      </c>
      <c r="E61" s="6">
        <v>43112</v>
      </c>
      <c r="F61" s="2" t="s">
        <v>29</v>
      </c>
      <c r="G61" s="71">
        <v>0.72916666666666663</v>
      </c>
    </row>
    <row r="62" spans="1:7" x14ac:dyDescent="0.25">
      <c r="A62" s="72"/>
      <c r="B62" s="55"/>
      <c r="C62" s="55"/>
      <c r="D62" s="57"/>
      <c r="E62" s="55"/>
      <c r="F62" s="55"/>
      <c r="G62" s="73"/>
    </row>
    <row r="63" spans="1:7" ht="19.5" thickBot="1" x14ac:dyDescent="0.3">
      <c r="A63" s="76" t="s">
        <v>27</v>
      </c>
      <c r="B63" s="77">
        <v>3</v>
      </c>
      <c r="C63" s="78" t="s">
        <v>20</v>
      </c>
      <c r="D63" s="79" t="s">
        <v>26</v>
      </c>
      <c r="E63" s="80">
        <v>43112</v>
      </c>
      <c r="F63" s="77" t="s">
        <v>22</v>
      </c>
      <c r="G63" s="81">
        <v>0.54166666666666663</v>
      </c>
    </row>
    <row r="64" spans="1:7" x14ac:dyDescent="0.25">
      <c r="A64" s="18"/>
      <c r="B64" s="18"/>
      <c r="C64" s="19"/>
      <c r="D64" s="59"/>
      <c r="E64" s="18"/>
      <c r="F64" s="18"/>
      <c r="G64" s="18"/>
    </row>
    <row r="65" spans="1:7" x14ac:dyDescent="0.25">
      <c r="A65" s="18"/>
      <c r="B65" s="18"/>
      <c r="C65" s="19"/>
      <c r="D65" s="59"/>
      <c r="E65" s="18"/>
      <c r="F65" s="18"/>
      <c r="G65" s="18"/>
    </row>
    <row r="66" spans="1:7" x14ac:dyDescent="0.25">
      <c r="A66" s="18"/>
      <c r="B66" s="18"/>
      <c r="C66" s="19"/>
      <c r="D66" s="59"/>
      <c r="E66" s="20"/>
      <c r="F66" s="18"/>
      <c r="G66" s="18"/>
    </row>
    <row r="67" spans="1:7" x14ac:dyDescent="0.25">
      <c r="A67" s="18"/>
      <c r="B67" s="18"/>
      <c r="C67" s="19"/>
      <c r="D67" s="59"/>
      <c r="E67" s="18"/>
      <c r="F67" s="18"/>
      <c r="G67" s="18"/>
    </row>
    <row r="68" spans="1:7" x14ac:dyDescent="0.25">
      <c r="A68" s="18"/>
      <c r="B68" s="18"/>
      <c r="C68" s="19"/>
      <c r="D68" s="59"/>
      <c r="E68" s="18"/>
      <c r="F68" s="18"/>
      <c r="G68" s="18"/>
    </row>
    <row r="69" spans="1:7" x14ac:dyDescent="0.25">
      <c r="A69" s="18"/>
      <c r="B69" s="18"/>
      <c r="C69" s="19"/>
      <c r="D69" s="59"/>
      <c r="E69" s="18"/>
      <c r="F69" s="18"/>
      <c r="G69" s="18"/>
    </row>
    <row r="70" spans="1:7" x14ac:dyDescent="0.25">
      <c r="A70" s="18"/>
      <c r="B70" s="18"/>
      <c r="C70" s="19"/>
      <c r="D70" s="59"/>
      <c r="E70" s="18"/>
      <c r="F70" s="18"/>
      <c r="G70" s="18"/>
    </row>
    <row r="71" spans="1:7" x14ac:dyDescent="0.25">
      <c r="A71" s="18"/>
      <c r="B71" s="18"/>
      <c r="C71" s="19"/>
      <c r="D71" s="59"/>
      <c r="E71" s="20"/>
      <c r="F71" s="18"/>
      <c r="G71" s="21"/>
    </row>
    <row r="72" spans="1:7" x14ac:dyDescent="0.25">
      <c r="A72" s="18"/>
      <c r="B72" s="18"/>
      <c r="C72" s="19"/>
      <c r="D72" s="59"/>
      <c r="E72" s="18"/>
      <c r="F72" s="18"/>
      <c r="G72" s="21"/>
    </row>
    <row r="73" spans="1:7" x14ac:dyDescent="0.25">
      <c r="A73" s="18"/>
      <c r="B73" s="18"/>
      <c r="C73" s="19"/>
      <c r="D73" s="59"/>
      <c r="E73" s="18"/>
      <c r="F73" s="18"/>
      <c r="G73" s="18"/>
    </row>
    <row r="74" spans="1:7" x14ac:dyDescent="0.25">
      <c r="A74" s="18"/>
      <c r="B74" s="18"/>
      <c r="C74" s="19"/>
      <c r="D74" s="59"/>
      <c r="E74" s="20"/>
      <c r="F74" s="18"/>
      <c r="G74" s="21"/>
    </row>
    <row r="75" spans="1:7" x14ac:dyDescent="0.25">
      <c r="A75" s="18"/>
      <c r="B75" s="18"/>
      <c r="C75" s="19"/>
      <c r="D75" s="59"/>
      <c r="E75" s="20"/>
      <c r="F75" s="18"/>
      <c r="G75" s="21"/>
    </row>
    <row r="76" spans="1:7" x14ac:dyDescent="0.25">
      <c r="A76" s="18"/>
      <c r="B76" s="18"/>
      <c r="C76" s="19"/>
      <c r="D76" s="59"/>
      <c r="E76" s="20"/>
      <c r="F76" s="18"/>
      <c r="G76" s="21"/>
    </row>
    <row r="77" spans="1:7" x14ac:dyDescent="0.25">
      <c r="A77" s="18"/>
      <c r="B77" s="18"/>
      <c r="C77" s="19"/>
      <c r="D77" s="59"/>
      <c r="E77" s="20"/>
      <c r="F77" s="18"/>
      <c r="G77" s="21"/>
    </row>
    <row r="78" spans="1:7" x14ac:dyDescent="0.25">
      <c r="A78" s="18"/>
      <c r="B78" s="18"/>
      <c r="C78" s="19"/>
      <c r="D78" s="59"/>
      <c r="E78" s="20"/>
      <c r="F78" s="18"/>
      <c r="G78" s="21"/>
    </row>
    <row r="79" spans="1:7" x14ac:dyDescent="0.25">
      <c r="A79" s="18"/>
      <c r="B79" s="18"/>
      <c r="C79" s="19"/>
      <c r="D79" s="59"/>
      <c r="E79" s="20"/>
      <c r="F79" s="18"/>
      <c r="G79" s="21"/>
    </row>
    <row r="80" spans="1:7" x14ac:dyDescent="0.25">
      <c r="A80" s="18"/>
      <c r="B80" s="18"/>
      <c r="C80" s="19"/>
      <c r="D80" s="59"/>
      <c r="E80" s="20"/>
      <c r="F80" s="18"/>
      <c r="G80" s="21"/>
    </row>
    <row r="81" spans="1:7" x14ac:dyDescent="0.25">
      <c r="A81" s="18"/>
      <c r="B81" s="18"/>
      <c r="C81" s="19"/>
      <c r="D81" s="59"/>
      <c r="E81" s="20"/>
      <c r="F81" s="18"/>
      <c r="G81" s="21"/>
    </row>
    <row r="82" spans="1:7" x14ac:dyDescent="0.25">
      <c r="A82" s="18"/>
      <c r="B82" s="18"/>
      <c r="C82" s="19"/>
      <c r="D82" s="59"/>
      <c r="E82" s="18"/>
      <c r="F82" s="18"/>
      <c r="G82" s="18"/>
    </row>
  </sheetData>
  <autoFilter ref="A2:G81">
    <sortState ref="A3:H81">
      <sortCondition ref="E2:E54"/>
    </sortState>
  </autoFilter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rowBreaks count="2" manualBreakCount="2">
    <brk id="34" max="7" man="1"/>
    <brk id="6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7" zoomScale="85" zoomScaleNormal="85" zoomScaleSheetLayoutView="85" workbookViewId="0">
      <selection activeCell="F12" sqref="F12"/>
    </sheetView>
  </sheetViews>
  <sheetFormatPr defaultColWidth="16.5703125" defaultRowHeight="28.5" customHeight="1" x14ac:dyDescent="0.25"/>
  <cols>
    <col min="1" max="1" width="16.5703125" style="38"/>
    <col min="2" max="2" width="16.5703125" style="35"/>
    <col min="3" max="3" width="18.140625" style="35" bestFit="1" customWidth="1"/>
    <col min="4" max="4" width="16.5703125" style="35"/>
    <col min="5" max="5" width="21.42578125" style="35" bestFit="1" customWidth="1"/>
    <col min="6" max="6" width="25.28515625" style="35" customWidth="1"/>
    <col min="7" max="8" width="4.85546875" style="32" customWidth="1"/>
    <col min="9" max="16384" width="16.5703125" style="36"/>
  </cols>
  <sheetData>
    <row r="1" spans="1:15" s="35" customFormat="1" ht="78.75" customHeight="1" thickBot="1" x14ac:dyDescent="0.3">
      <c r="A1" s="88" t="s">
        <v>48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5" s="35" customFormat="1" ht="36.75" customHeight="1" thickBot="1" x14ac:dyDescent="0.3">
      <c r="A2" s="94" t="s">
        <v>46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</row>
    <row r="3" spans="1:15" ht="28.5" customHeight="1" x14ac:dyDescent="0.25">
      <c r="A3" s="97"/>
      <c r="B3" s="92" t="s">
        <v>41</v>
      </c>
      <c r="C3" s="92"/>
      <c r="D3" s="92"/>
      <c r="E3" s="92"/>
      <c r="F3" s="92"/>
      <c r="G3" s="62"/>
      <c r="H3" s="62"/>
      <c r="I3" s="92" t="s">
        <v>42</v>
      </c>
      <c r="J3" s="92"/>
      <c r="K3" s="92"/>
      <c r="L3" s="92"/>
      <c r="M3" s="93"/>
    </row>
    <row r="4" spans="1:15" ht="28.5" customHeight="1" x14ac:dyDescent="0.25">
      <c r="A4" s="98"/>
      <c r="B4" s="42" t="s">
        <v>33</v>
      </c>
      <c r="C4" s="33" t="s">
        <v>34</v>
      </c>
      <c r="D4" s="33" t="s">
        <v>35</v>
      </c>
      <c r="E4" s="33" t="s">
        <v>36</v>
      </c>
      <c r="F4" s="33" t="s">
        <v>37</v>
      </c>
      <c r="G4" s="61"/>
      <c r="H4" s="61"/>
      <c r="I4" s="33" t="s">
        <v>33</v>
      </c>
      <c r="J4" s="33" t="s">
        <v>34</v>
      </c>
      <c r="K4" s="33" t="s">
        <v>35</v>
      </c>
      <c r="L4" s="33" t="s">
        <v>36</v>
      </c>
      <c r="M4" s="34" t="s">
        <v>37</v>
      </c>
    </row>
    <row r="5" spans="1:15" s="38" customFormat="1" ht="28.5" customHeight="1" x14ac:dyDescent="0.25">
      <c r="A5" s="98"/>
      <c r="B5" s="8">
        <v>43101</v>
      </c>
      <c r="C5" s="9">
        <v>43102</v>
      </c>
      <c r="D5" s="9">
        <v>43103</v>
      </c>
      <c r="E5" s="9">
        <v>43104</v>
      </c>
      <c r="F5" s="9">
        <v>43105</v>
      </c>
      <c r="G5" s="61"/>
      <c r="H5" s="61"/>
      <c r="I5" s="9">
        <v>43108</v>
      </c>
      <c r="J5" s="9">
        <v>43109</v>
      </c>
      <c r="K5" s="9">
        <v>43110</v>
      </c>
      <c r="L5" s="9">
        <v>43111</v>
      </c>
      <c r="M5" s="22">
        <v>43112</v>
      </c>
      <c r="N5" s="37"/>
      <c r="O5" s="37"/>
    </row>
    <row r="6" spans="1:15" s="39" customFormat="1" ht="17.25" customHeight="1" x14ac:dyDescent="0.25">
      <c r="A6" s="23" t="s">
        <v>32</v>
      </c>
      <c r="B6" s="10"/>
      <c r="C6" s="11">
        <f>Gözetmenlik!B3</f>
        <v>1</v>
      </c>
      <c r="D6" s="11">
        <f>Gözetmenlik!B11</f>
        <v>1</v>
      </c>
      <c r="E6" s="11">
        <f>Gözetmenlik!B17</f>
        <v>1</v>
      </c>
      <c r="F6" s="11"/>
      <c r="G6" s="61"/>
      <c r="H6" s="61"/>
      <c r="I6" s="11">
        <f>Gözetmenlik!B31</f>
        <v>1</v>
      </c>
      <c r="J6" s="11">
        <f>Gözetmenlik!B39</f>
        <v>1</v>
      </c>
      <c r="K6" s="11">
        <f>Gözetmenlik!B47</f>
        <v>1</v>
      </c>
      <c r="L6" s="11">
        <f>Gözetmenlik!B53</f>
        <v>1</v>
      </c>
      <c r="M6" s="24">
        <f>Gözetmenlik!B60</f>
        <v>1</v>
      </c>
    </row>
    <row r="7" spans="1:15" ht="36.75" customHeight="1" x14ac:dyDescent="0.25">
      <c r="A7" s="45" t="s">
        <v>39</v>
      </c>
      <c r="B7" s="7"/>
      <c r="C7" s="12" t="str">
        <f>Gözetmenlik!C3</f>
        <v>Yapı Teknolojisi I</v>
      </c>
      <c r="D7" s="11" t="str">
        <f>Gözetmenlik!C11</f>
        <v>Yapı Malzemesi</v>
      </c>
      <c r="E7" s="13" t="str">
        <f>Gözetmenlik!C17</f>
        <v>T.Dili 1 ve AİİT 1</v>
      </c>
      <c r="F7" s="13"/>
      <c r="G7" s="61"/>
      <c r="H7" s="61"/>
      <c r="I7" s="13" t="str">
        <f>Gözetmenlik!C31</f>
        <v>Mekanik</v>
      </c>
      <c r="J7" s="13" t="str">
        <f>Gözetmenlik!C39</f>
        <v>Matematik I</v>
      </c>
      <c r="K7" s="11" t="str">
        <f>Gözetmenlik!C47</f>
        <v>İngilizce 1</v>
      </c>
      <c r="L7" s="13" t="str">
        <f>Gözetmenlik!C53</f>
        <v>Bilgi ve iletişim Tekn.</v>
      </c>
      <c r="M7" s="25" t="str">
        <f>Gözetmenlik!C60</f>
        <v>Teknik Resim</v>
      </c>
    </row>
    <row r="8" spans="1:15" ht="36.75" customHeight="1" x14ac:dyDescent="0.25">
      <c r="A8" s="45" t="s">
        <v>1</v>
      </c>
      <c r="B8" s="7"/>
      <c r="C8" s="14">
        <f>Gözetmenlik!G3</f>
        <v>0.66666666666666663</v>
      </c>
      <c r="D8" s="15">
        <f>Gözetmenlik!G11</f>
        <v>0.66666666666666663</v>
      </c>
      <c r="E8" s="14">
        <f>Gözetmenlik!G17</f>
        <v>0.39583333333333331</v>
      </c>
      <c r="F8" s="13"/>
      <c r="G8" s="61"/>
      <c r="H8" s="61"/>
      <c r="I8" s="14">
        <f>Gözetmenlik!G31</f>
        <v>0.66666666666666663</v>
      </c>
      <c r="J8" s="14">
        <f>Gözetmenlik!G39</f>
        <v>0.47916666666666669</v>
      </c>
      <c r="K8" s="15">
        <f>Gözetmenlik!G47</f>
        <v>0.66666666666666663</v>
      </c>
      <c r="L8" s="14">
        <f>Gözetmenlik!G53</f>
        <v>0.66666666666666663</v>
      </c>
      <c r="M8" s="26">
        <f>Gözetmenlik!G60</f>
        <v>0.72916666666666663</v>
      </c>
    </row>
    <row r="9" spans="1:15" ht="36.75" customHeight="1" x14ac:dyDescent="0.25">
      <c r="A9" s="45" t="s">
        <v>0</v>
      </c>
      <c r="B9" s="7"/>
      <c r="C9" s="16" t="str">
        <f>Gözetmenlik!F3 &amp;" - "&amp; Gözetmenlik!F4 &amp; " - "&amp; Gözetmenlik!F5</f>
        <v>A216 - A108 - A203</v>
      </c>
      <c r="D9" s="14" t="str">
        <f>Gözetmenlik!F11 &amp;" - "&amp; Gözetmenlik!F12</f>
        <v>A216 - A108</v>
      </c>
      <c r="E9" s="14" t="str">
        <f>Gözetmenlik!F17 &amp;" - "&amp; Gözetmenlik!F18</f>
        <v>A216 - A108</v>
      </c>
      <c r="F9" s="13"/>
      <c r="G9" s="61"/>
      <c r="H9" s="61"/>
      <c r="I9" s="14" t="str">
        <f>Gözetmenlik!F31 &amp;" - "&amp; Gözetmenlik!F32 &amp;" - "&amp; Gözetmenlik!F33</f>
        <v>A216 - A108 - A203</v>
      </c>
      <c r="J9" s="14" t="str">
        <f>Gözetmenlik!F39 &amp;" - "&amp; Gözetmenlik!F40 &amp;" - "&amp; Gözetmenlik!F41</f>
        <v>A109 - A214 - A105</v>
      </c>
      <c r="K9" s="14" t="str">
        <f>Gözetmenlik!F47 &amp;" - "&amp; Gözetmenlik!F48</f>
        <v>A214 - A108</v>
      </c>
      <c r="L9" s="14" t="str">
        <f>Gözetmenlik!F53 &amp;" - "&amp; Gözetmenlik!F54</f>
        <v>A216 - A108</v>
      </c>
      <c r="M9" s="26" t="str">
        <f>Gözetmenlik!F60 &amp;" - "&amp; Gözetmenlik!F61</f>
        <v>A207 - A206</v>
      </c>
    </row>
    <row r="10" spans="1:15" s="40" customFormat="1" ht="21.75" customHeight="1" x14ac:dyDescent="0.25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6"/>
    </row>
    <row r="11" spans="1:15" s="39" customFormat="1" ht="17.25" customHeight="1" x14ac:dyDescent="0.25">
      <c r="A11" s="23" t="s">
        <v>32</v>
      </c>
      <c r="B11" s="10"/>
      <c r="C11" s="11">
        <f>Gözetmenlik!B7</f>
        <v>3</v>
      </c>
      <c r="D11" s="11">
        <f>Gözetmenlik!B14</f>
        <v>3</v>
      </c>
      <c r="E11" s="11">
        <f>Gözetmenlik!B20</f>
        <v>3</v>
      </c>
      <c r="F11" s="11">
        <f>Gözetmenlik!B25</f>
        <v>3</v>
      </c>
      <c r="G11" s="61"/>
      <c r="H11" s="61"/>
      <c r="I11" s="11">
        <f>Gözetmenlik!B35</f>
        <v>3</v>
      </c>
      <c r="J11" s="11">
        <f>Gözetmenlik!B43</f>
        <v>3</v>
      </c>
      <c r="K11" s="11">
        <f>Gözetmenlik!B50</f>
        <v>3</v>
      </c>
      <c r="L11" s="13">
        <f>Gözetmenlik!B56</f>
        <v>3</v>
      </c>
      <c r="M11" s="24">
        <f>Gözetmenlik!B63</f>
        <v>3</v>
      </c>
    </row>
    <row r="12" spans="1:15" ht="36.75" customHeight="1" x14ac:dyDescent="0.25">
      <c r="A12" s="45" t="s">
        <v>39</v>
      </c>
      <c r="B12" s="7"/>
      <c r="C12" s="13" t="str">
        <f>Gözetmenlik!C7</f>
        <v>Zemin Mekaniği I</v>
      </c>
      <c r="D12" s="13" t="str">
        <f>Gözetmenlik!C14</f>
        <v>Karayolu İnşaatı</v>
      </c>
      <c r="E12" s="13" t="str">
        <f>Gözetmenlik!C20</f>
        <v>Şantiye Organizasyonu</v>
      </c>
      <c r="F12" s="13" t="str">
        <f>Gözetmenlik!C25</f>
        <v>Hidrolik ve Hidroloji</v>
      </c>
      <c r="G12" s="61"/>
      <c r="H12" s="61"/>
      <c r="I12" s="13" t="str">
        <f>Gözetmenlik!C35</f>
        <v xml:space="preserve">Çelik Yapılar </v>
      </c>
      <c r="J12" s="13" t="str">
        <f>Gözetmenlik!C43</f>
        <v>Betonarme</v>
      </c>
      <c r="K12" s="13" t="str">
        <f>Gözetmenlik!C50</f>
        <v>Proje Okuma</v>
      </c>
      <c r="L12" s="13" t="str">
        <f>Gözetmenlik!C56</f>
        <v>Bilg. Des. Tas. I</v>
      </c>
      <c r="M12" s="25" t="str">
        <f>Gözetmenlik!C63</f>
        <v>Beton Katkı Maddeleri</v>
      </c>
    </row>
    <row r="13" spans="1:15" ht="36.75" customHeight="1" x14ac:dyDescent="0.25">
      <c r="A13" s="45" t="s">
        <v>1</v>
      </c>
      <c r="B13" s="7"/>
      <c r="C13" s="14">
        <f>Gözetmenlik!G7</f>
        <v>0.72916666666666663</v>
      </c>
      <c r="D13" s="14">
        <f>Gözetmenlik!G14</f>
        <v>0.72916666666666663</v>
      </c>
      <c r="E13" s="14">
        <f>Gözetmenlik!G20</f>
        <v>0.66666666666666663</v>
      </c>
      <c r="F13" s="14">
        <f>Gözetmenlik!G25</f>
        <v>0.66666666666666663</v>
      </c>
      <c r="G13" s="61"/>
      <c r="H13" s="61"/>
      <c r="I13" s="14">
        <f>Gözetmenlik!G35</f>
        <v>0.72916666666666663</v>
      </c>
      <c r="J13" s="14">
        <f>Gözetmenlik!G43</f>
        <v>0.66666666666666663</v>
      </c>
      <c r="K13" s="14">
        <f>Gözetmenlik!G50</f>
        <v>0.72916666666666663</v>
      </c>
      <c r="L13" s="14">
        <f>Gözetmenlik!G56</f>
        <v>0.72916666666666663</v>
      </c>
      <c r="M13" s="26">
        <f>Gözetmenlik!G63</f>
        <v>0.54166666666666663</v>
      </c>
    </row>
    <row r="14" spans="1:15" ht="36.75" customHeight="1" x14ac:dyDescent="0.25">
      <c r="A14" s="45" t="s">
        <v>0</v>
      </c>
      <c r="B14" s="7"/>
      <c r="C14" s="14" t="str">
        <f>Gözetmenlik!F7 &amp;" - " &amp; Gözetmenlik!F8</f>
        <v>A216 - A108</v>
      </c>
      <c r="D14" s="14" t="str">
        <f>Gözetmenlik!F14</f>
        <v>A108</v>
      </c>
      <c r="E14" s="14" t="str">
        <f>Gözetmenlik!F20</f>
        <v>A216</v>
      </c>
      <c r="F14" s="14" t="str">
        <f>Gözetmenlik!F25</f>
        <v>A216</v>
      </c>
      <c r="G14" s="61"/>
      <c r="H14" s="61"/>
      <c r="I14" s="14" t="str">
        <f>Gözetmenlik!F35 &amp;" - "&amp; Gözetmenlik!F36</f>
        <v>A216 - A108</v>
      </c>
      <c r="J14" s="14" t="str">
        <f>Gözetmenlik!F43 &amp;" - "&amp; Gözetmenlik!F44</f>
        <v>A216 - A108</v>
      </c>
      <c r="K14" s="14" t="str">
        <f>Gözetmenlik!F50</f>
        <v>A216</v>
      </c>
      <c r="L14" s="14" t="str">
        <f>Gözetmenlik!F56 &amp;" - "&amp; Gözetmenlik!F57</f>
        <v>A101 - A102</v>
      </c>
      <c r="M14" s="26" t="str">
        <f>Gözetmenlik!F63</f>
        <v>A216</v>
      </c>
    </row>
    <row r="15" spans="1:15" s="17" customFormat="1" ht="14.25" customHeight="1" x14ac:dyDescent="0.25">
      <c r="A15" s="67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9"/>
    </row>
    <row r="16" spans="1:15" ht="51.75" customHeight="1" x14ac:dyDescent="0.25">
      <c r="A16" s="45" t="s">
        <v>40</v>
      </c>
      <c r="B16" s="7"/>
      <c r="C16" s="13"/>
      <c r="D16" s="13"/>
      <c r="E16" s="13" t="str">
        <f>Gözetmenlik!C22</f>
        <v>Temel İnşaatı</v>
      </c>
      <c r="F16" s="13" t="str">
        <f>Gözetmenlik!C27</f>
        <v>Girişimcilik I VE Genel ve Tek. İletişim (2011 öncesi)</v>
      </c>
      <c r="G16" s="61"/>
      <c r="H16" s="61"/>
      <c r="I16" s="13"/>
      <c r="J16" s="13"/>
      <c r="K16" s="13"/>
      <c r="L16" s="13"/>
      <c r="M16" s="25"/>
    </row>
    <row r="17" spans="1:13" ht="36.75" customHeight="1" x14ac:dyDescent="0.25">
      <c r="A17" s="45" t="s">
        <v>1</v>
      </c>
      <c r="B17" s="7"/>
      <c r="C17" s="13"/>
      <c r="D17" s="13"/>
      <c r="E17" s="14">
        <f>Gözetmenlik!G22</f>
        <v>0.72916666666666663</v>
      </c>
      <c r="F17" s="14">
        <f>Gözetmenlik!G28</f>
        <v>0.72916666666666663</v>
      </c>
      <c r="G17" s="61"/>
      <c r="H17" s="61"/>
      <c r="I17" s="13"/>
      <c r="J17" s="13"/>
      <c r="K17" s="13"/>
      <c r="L17" s="13"/>
      <c r="M17" s="25"/>
    </row>
    <row r="18" spans="1:13" ht="36.75" customHeight="1" thickBot="1" x14ac:dyDescent="0.3">
      <c r="A18" s="27" t="s">
        <v>0</v>
      </c>
      <c r="B18" s="28"/>
      <c r="C18" s="29"/>
      <c r="D18" s="29"/>
      <c r="E18" s="30" t="str">
        <f>Gözetmenlik!F22</f>
        <v>A108</v>
      </c>
      <c r="F18" s="30" t="str">
        <f>Gözetmenlik!F27 &amp;" - " &amp; Gözetmenlik!F28</f>
        <v>A216 - A108</v>
      </c>
      <c r="G18" s="63"/>
      <c r="H18" s="63"/>
      <c r="I18" s="29"/>
      <c r="J18" s="29"/>
      <c r="K18" s="29"/>
      <c r="L18" s="29"/>
      <c r="M18" s="31"/>
    </row>
    <row r="19" spans="1:13" ht="28.5" customHeight="1" x14ac:dyDescent="0.25">
      <c r="I19" s="35"/>
      <c r="J19" s="35"/>
    </row>
    <row r="20" spans="1:13" ht="28.5" customHeight="1" x14ac:dyDescent="0.25">
      <c r="I20" s="35"/>
      <c r="J20" s="35"/>
      <c r="K20" s="43" t="s">
        <v>49</v>
      </c>
      <c r="L20" s="43"/>
      <c r="M20" s="41"/>
    </row>
    <row r="21" spans="1:13" ht="28.5" customHeight="1" x14ac:dyDescent="0.25">
      <c r="I21" s="35"/>
      <c r="J21" s="35"/>
      <c r="K21" s="91" t="s">
        <v>50</v>
      </c>
      <c r="L21" s="91"/>
    </row>
  </sheetData>
  <mergeCells count="6">
    <mergeCell ref="A1:M1"/>
    <mergeCell ref="K21:L21"/>
    <mergeCell ref="B3:F3"/>
    <mergeCell ref="I3:M3"/>
    <mergeCell ref="A2:M2"/>
    <mergeCell ref="A3:A5"/>
  </mergeCells>
  <pageMargins left="0.7" right="0.7" top="0.75" bottom="0.75" header="0.3" footer="0.3"/>
  <pageSetup paperSize="9" scale="63" orientation="landscape" verticalDpi="0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E35" sqref="E35"/>
    </sheetView>
  </sheetViews>
  <sheetFormatPr defaultRowHeight="15.75" x14ac:dyDescent="0.25"/>
  <cols>
    <col min="1" max="1" width="24.7109375" style="49" customWidth="1"/>
    <col min="2" max="2" width="9.140625" style="49"/>
    <col min="3" max="3" width="11.5703125" style="53" customWidth="1"/>
    <col min="4" max="7" width="11.5703125" style="49" customWidth="1"/>
    <col min="8" max="9" width="3.5703125" style="52" customWidth="1"/>
    <col min="10" max="14" width="11.5703125" style="49" customWidth="1"/>
    <col min="15" max="16384" width="9.140625" style="49"/>
  </cols>
  <sheetData>
    <row r="1" spans="1:14" s="47" customFormat="1" x14ac:dyDescent="0.25"/>
    <row r="2" spans="1:14" s="47" customFormat="1" ht="57" customHeight="1" x14ac:dyDescent="0.25">
      <c r="A2" s="99" t="s">
        <v>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s="47" customFormat="1" x14ac:dyDescent="0.25">
      <c r="A3" s="115"/>
      <c r="B3" s="112" t="str">
        <f>Program!B3</f>
        <v>1. Hafta</v>
      </c>
      <c r="C3" s="112"/>
      <c r="D3" s="112"/>
      <c r="E3" s="112"/>
      <c r="F3" s="112"/>
      <c r="G3" s="112"/>
      <c r="H3" s="113"/>
      <c r="I3" s="113"/>
      <c r="J3" s="112" t="str">
        <f>Program!I3</f>
        <v>2. Hafta</v>
      </c>
      <c r="K3" s="112"/>
      <c r="L3" s="112"/>
      <c r="M3" s="112"/>
      <c r="N3" s="112"/>
    </row>
    <row r="4" spans="1:14" x14ac:dyDescent="0.25">
      <c r="A4" s="115"/>
      <c r="B4" s="13"/>
      <c r="C4" s="42" t="str">
        <f>Program!B4</f>
        <v>Pazartesi</v>
      </c>
      <c r="D4" s="48" t="str">
        <f>Program!C4</f>
        <v>Salı</v>
      </c>
      <c r="E4" s="48" t="str">
        <f>Program!D4</f>
        <v>Çarşamba</v>
      </c>
      <c r="F4" s="48" t="str">
        <f>Program!E4</f>
        <v>Perşembe</v>
      </c>
      <c r="G4" s="48" t="str">
        <f>Program!F4</f>
        <v>Cuma</v>
      </c>
      <c r="H4" s="113"/>
      <c r="I4" s="113"/>
      <c r="J4" s="48" t="str">
        <f>Program!I4</f>
        <v>Pazartesi</v>
      </c>
      <c r="K4" s="48" t="str">
        <f>Program!J4</f>
        <v>Salı</v>
      </c>
      <c r="L4" s="48" t="str">
        <f>Program!K4</f>
        <v>Çarşamba</v>
      </c>
      <c r="M4" s="48" t="str">
        <f>Program!L4</f>
        <v>Perşembe</v>
      </c>
      <c r="N4" s="48" t="str">
        <f>Program!M4</f>
        <v>Cuma</v>
      </c>
    </row>
    <row r="5" spans="1:14" s="51" customFormat="1" x14ac:dyDescent="0.25">
      <c r="A5" s="116"/>
      <c r="B5" s="48"/>
      <c r="C5" s="50">
        <f>Program!B5</f>
        <v>43101</v>
      </c>
      <c r="D5" s="12">
        <f>Program!C5</f>
        <v>43102</v>
      </c>
      <c r="E5" s="12">
        <f>Program!D5</f>
        <v>43103</v>
      </c>
      <c r="F5" s="12">
        <f>Program!E5</f>
        <v>43104</v>
      </c>
      <c r="G5" s="12">
        <f>Program!F5</f>
        <v>43105</v>
      </c>
      <c r="H5" s="113"/>
      <c r="I5" s="113"/>
      <c r="J5" s="12">
        <f>Program!I5</f>
        <v>43108</v>
      </c>
      <c r="K5" s="12">
        <f>Program!J5</f>
        <v>43109</v>
      </c>
      <c r="L5" s="12">
        <f>Program!K5</f>
        <v>43110</v>
      </c>
      <c r="M5" s="12">
        <f>Program!L5</f>
        <v>43111</v>
      </c>
      <c r="N5" s="12">
        <f>Program!M5</f>
        <v>43112</v>
      </c>
    </row>
    <row r="6" spans="1:14" x14ac:dyDescent="0.25">
      <c r="A6" s="109" t="s">
        <v>24</v>
      </c>
      <c r="B6" s="14">
        <v>0.41666666666666669</v>
      </c>
      <c r="C6" s="7"/>
      <c r="D6" s="13"/>
      <c r="E6" s="13"/>
      <c r="F6" s="13"/>
      <c r="G6" s="13"/>
      <c r="H6" s="113"/>
      <c r="I6" s="113"/>
      <c r="J6" s="13"/>
      <c r="K6" s="13"/>
      <c r="L6" s="13"/>
      <c r="M6" s="13"/>
      <c r="N6" s="13"/>
    </row>
    <row r="7" spans="1:14" x14ac:dyDescent="0.25">
      <c r="A7" s="110"/>
      <c r="B7" s="14">
        <v>0.54166666666666663</v>
      </c>
      <c r="C7" s="7"/>
      <c r="D7" s="13"/>
      <c r="E7" s="13"/>
      <c r="F7" s="13"/>
      <c r="G7" s="13"/>
      <c r="H7" s="113"/>
      <c r="I7" s="113"/>
      <c r="J7" s="13"/>
      <c r="K7" s="13"/>
      <c r="L7" s="13"/>
      <c r="M7" s="13"/>
      <c r="N7" s="13"/>
    </row>
    <row r="8" spans="1:14" x14ac:dyDescent="0.25">
      <c r="A8" s="110"/>
      <c r="B8" s="14">
        <v>0.66666666666666663</v>
      </c>
      <c r="C8" s="7"/>
      <c r="D8" s="13"/>
      <c r="E8" s="13"/>
      <c r="F8" s="13"/>
      <c r="G8" s="13"/>
      <c r="H8" s="113"/>
      <c r="I8" s="113"/>
      <c r="J8" s="13"/>
      <c r="K8" s="13"/>
      <c r="L8" s="13"/>
      <c r="M8" s="13"/>
      <c r="N8" s="13"/>
    </row>
    <row r="9" spans="1:14" x14ac:dyDescent="0.25">
      <c r="A9" s="110"/>
      <c r="B9" s="14">
        <v>0.72916666666666663</v>
      </c>
      <c r="C9" s="7"/>
      <c r="D9" s="13"/>
      <c r="E9" s="13"/>
      <c r="F9" s="13"/>
      <c r="G9" s="13"/>
      <c r="H9" s="113"/>
      <c r="I9" s="113"/>
      <c r="J9" s="13"/>
      <c r="K9" s="13"/>
      <c r="L9" s="13"/>
      <c r="M9" s="13"/>
      <c r="N9" s="13"/>
    </row>
    <row r="10" spans="1:14" x14ac:dyDescent="0.25">
      <c r="A10" s="111"/>
      <c r="B10" s="14">
        <v>0.85416666666666663</v>
      </c>
      <c r="C10" s="7"/>
      <c r="D10" s="13"/>
      <c r="E10" s="13"/>
      <c r="F10" s="13"/>
      <c r="G10" s="13"/>
      <c r="H10" s="114"/>
      <c r="I10" s="114"/>
      <c r="J10" s="13"/>
      <c r="K10" s="13"/>
      <c r="L10" s="13"/>
      <c r="M10" s="13"/>
      <c r="N10" s="13"/>
    </row>
    <row r="11" spans="1:14" s="52" customFormat="1" x14ac:dyDescent="0.25">
      <c r="A11" s="100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2"/>
    </row>
    <row r="12" spans="1:14" x14ac:dyDescent="0.25">
      <c r="A12" s="109" t="s">
        <v>23</v>
      </c>
      <c r="B12" s="14">
        <v>0.41666666666666669</v>
      </c>
      <c r="C12" s="7"/>
      <c r="D12" s="13"/>
      <c r="E12" s="13"/>
      <c r="F12" s="13"/>
      <c r="G12" s="13"/>
      <c r="H12" s="103"/>
      <c r="I12" s="104"/>
      <c r="J12" s="13"/>
      <c r="K12" s="13"/>
      <c r="L12" s="13"/>
      <c r="M12" s="13"/>
      <c r="N12" s="13"/>
    </row>
    <row r="13" spans="1:14" x14ac:dyDescent="0.25">
      <c r="A13" s="110"/>
      <c r="B13" s="14">
        <v>0.54166666666666663</v>
      </c>
      <c r="C13" s="7"/>
      <c r="D13" s="13"/>
      <c r="E13" s="13"/>
      <c r="F13" s="13"/>
      <c r="G13" s="13"/>
      <c r="H13" s="105"/>
      <c r="I13" s="106"/>
      <c r="J13" s="13"/>
      <c r="K13" s="13"/>
      <c r="L13" s="13"/>
      <c r="M13" s="13"/>
      <c r="N13" s="13"/>
    </row>
    <row r="14" spans="1:14" x14ac:dyDescent="0.25">
      <c r="A14" s="110"/>
      <c r="B14" s="14">
        <v>0.66666666666666663</v>
      </c>
      <c r="C14" s="7"/>
      <c r="D14" s="13"/>
      <c r="E14" s="13"/>
      <c r="F14" s="13"/>
      <c r="G14" s="13"/>
      <c r="H14" s="105"/>
      <c r="I14" s="106"/>
      <c r="J14" s="13"/>
      <c r="K14" s="13"/>
      <c r="L14" s="13"/>
      <c r="M14" s="13"/>
      <c r="N14" s="13"/>
    </row>
    <row r="15" spans="1:14" x14ac:dyDescent="0.25">
      <c r="A15" s="110"/>
      <c r="B15" s="14">
        <v>0.72916666666666663</v>
      </c>
      <c r="C15" s="7"/>
      <c r="D15" s="13"/>
      <c r="E15" s="13"/>
      <c r="F15" s="13"/>
      <c r="G15" s="13"/>
      <c r="H15" s="105"/>
      <c r="I15" s="106"/>
      <c r="J15" s="13"/>
      <c r="K15" s="13"/>
      <c r="L15" s="13"/>
      <c r="M15" s="13"/>
      <c r="N15" s="13"/>
    </row>
    <row r="16" spans="1:14" x14ac:dyDescent="0.25">
      <c r="A16" s="111"/>
      <c r="B16" s="14">
        <v>0.85416666666666663</v>
      </c>
      <c r="C16" s="7"/>
      <c r="D16" s="13"/>
      <c r="E16" s="13"/>
      <c r="F16" s="13"/>
      <c r="G16" s="13"/>
      <c r="H16" s="107"/>
      <c r="I16" s="108"/>
      <c r="J16" s="13"/>
      <c r="K16" s="13"/>
      <c r="L16" s="13"/>
      <c r="M16" s="13"/>
      <c r="N16" s="13"/>
    </row>
    <row r="17" spans="1:14" s="52" customFormat="1" x14ac:dyDescent="0.25">
      <c r="A17" s="100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2"/>
    </row>
    <row r="18" spans="1:14" x14ac:dyDescent="0.25">
      <c r="A18" s="109" t="s">
        <v>22</v>
      </c>
      <c r="B18" s="14">
        <v>0.41666666666666669</v>
      </c>
      <c r="C18" s="7"/>
      <c r="D18" s="13"/>
      <c r="E18" s="13"/>
      <c r="F18" s="13"/>
      <c r="G18" s="13"/>
      <c r="H18" s="103"/>
      <c r="I18" s="104"/>
      <c r="J18" s="13"/>
      <c r="K18" s="13"/>
      <c r="L18" s="13"/>
      <c r="M18" s="13"/>
      <c r="N18" s="13"/>
    </row>
    <row r="19" spans="1:14" x14ac:dyDescent="0.25">
      <c r="A19" s="110"/>
      <c r="B19" s="14">
        <v>0.54166666666666663</v>
      </c>
      <c r="C19" s="7"/>
      <c r="D19" s="13"/>
      <c r="E19" s="13"/>
      <c r="F19" s="13"/>
      <c r="G19" s="13"/>
      <c r="H19" s="105"/>
      <c r="I19" s="106"/>
      <c r="J19" s="13"/>
      <c r="K19" s="13"/>
      <c r="L19" s="13"/>
      <c r="M19" s="13"/>
      <c r="N19" s="13"/>
    </row>
    <row r="20" spans="1:14" x14ac:dyDescent="0.25">
      <c r="A20" s="110"/>
      <c r="B20" s="14">
        <v>0.66666666666666663</v>
      </c>
      <c r="C20" s="7"/>
      <c r="D20" s="13"/>
      <c r="E20" s="13"/>
      <c r="F20" s="13"/>
      <c r="G20" s="13"/>
      <c r="H20" s="105"/>
      <c r="I20" s="106"/>
      <c r="J20" s="13"/>
      <c r="K20" s="13"/>
      <c r="L20" s="13"/>
      <c r="M20" s="13"/>
      <c r="N20" s="13"/>
    </row>
    <row r="21" spans="1:14" x14ac:dyDescent="0.25">
      <c r="A21" s="110"/>
      <c r="B21" s="14">
        <v>0.72916666666666663</v>
      </c>
      <c r="C21" s="7"/>
      <c r="D21" s="13"/>
      <c r="E21" s="13"/>
      <c r="F21" s="13"/>
      <c r="G21" s="13"/>
      <c r="H21" s="105"/>
      <c r="I21" s="106"/>
      <c r="J21" s="13"/>
      <c r="K21" s="13"/>
      <c r="L21" s="13"/>
      <c r="M21" s="13"/>
      <c r="N21" s="13"/>
    </row>
    <row r="22" spans="1:14" x14ac:dyDescent="0.25">
      <c r="A22" s="111"/>
      <c r="B22" s="14">
        <v>0.85416666666666663</v>
      </c>
      <c r="C22" s="7"/>
      <c r="D22" s="13"/>
      <c r="E22" s="13"/>
      <c r="F22" s="13"/>
      <c r="G22" s="13"/>
      <c r="H22" s="107"/>
      <c r="I22" s="108"/>
      <c r="J22" s="13"/>
      <c r="K22" s="13"/>
      <c r="L22" s="13"/>
      <c r="M22" s="13"/>
      <c r="N22" s="13"/>
    </row>
    <row r="23" spans="1:14" s="52" customFormat="1" x14ac:dyDescent="0.25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2"/>
    </row>
    <row r="24" spans="1:14" x14ac:dyDescent="0.25">
      <c r="A24" s="109" t="s">
        <v>53</v>
      </c>
      <c r="B24" s="14">
        <v>0.54166666666666663</v>
      </c>
      <c r="C24" s="7"/>
      <c r="D24" s="44"/>
      <c r="E24" s="44"/>
      <c r="F24" s="44"/>
      <c r="G24" s="13"/>
      <c r="H24" s="103"/>
      <c r="I24" s="104"/>
      <c r="J24" s="44"/>
      <c r="K24" s="44"/>
      <c r="L24" s="44"/>
      <c r="M24" s="44"/>
      <c r="N24" s="13"/>
    </row>
    <row r="25" spans="1:14" x14ac:dyDescent="0.25">
      <c r="A25" s="110"/>
      <c r="B25" s="14">
        <v>0.60416666666666663</v>
      </c>
      <c r="C25" s="7"/>
      <c r="D25" s="44"/>
      <c r="E25" s="44"/>
      <c r="F25" s="44"/>
      <c r="G25" s="13"/>
      <c r="H25" s="105"/>
      <c r="I25" s="106"/>
      <c r="J25" s="44"/>
      <c r="K25" s="44"/>
      <c r="L25" s="44"/>
      <c r="M25" s="44"/>
      <c r="N25" s="13"/>
    </row>
    <row r="26" spans="1:14" x14ac:dyDescent="0.25">
      <c r="A26" s="110"/>
      <c r="B26" s="14">
        <v>0.66666666666666663</v>
      </c>
      <c r="C26" s="7"/>
      <c r="D26" s="44"/>
      <c r="E26" s="44"/>
      <c r="F26" s="44"/>
      <c r="G26" s="13"/>
      <c r="H26" s="105"/>
      <c r="I26" s="106"/>
      <c r="J26" s="44"/>
      <c r="K26" s="44"/>
      <c r="L26" s="44"/>
      <c r="M26" s="44"/>
      <c r="N26" s="13"/>
    </row>
    <row r="27" spans="1:14" x14ac:dyDescent="0.25">
      <c r="A27" s="110"/>
      <c r="B27" s="14">
        <v>0.72916666666666663</v>
      </c>
      <c r="C27" s="7"/>
      <c r="D27" s="44"/>
      <c r="E27" s="44"/>
      <c r="F27" s="44"/>
      <c r="G27" s="13"/>
      <c r="H27" s="105"/>
      <c r="I27" s="106"/>
      <c r="J27" s="44"/>
      <c r="K27" s="44"/>
      <c r="L27" s="44"/>
      <c r="M27" s="44"/>
      <c r="N27" s="13"/>
    </row>
    <row r="28" spans="1:14" x14ac:dyDescent="0.25">
      <c r="A28" s="110"/>
      <c r="B28" s="14">
        <v>0.79166666666666663</v>
      </c>
      <c r="C28" s="7"/>
      <c r="D28" s="44"/>
      <c r="E28" s="44"/>
      <c r="F28" s="44"/>
      <c r="G28" s="13"/>
      <c r="H28" s="105"/>
      <c r="I28" s="106"/>
      <c r="J28" s="44"/>
      <c r="K28" s="44"/>
      <c r="L28" s="44"/>
      <c r="M28" s="44"/>
      <c r="N28" s="13"/>
    </row>
    <row r="29" spans="1:14" x14ac:dyDescent="0.25">
      <c r="A29" s="111"/>
      <c r="B29" s="14">
        <v>0.85416666666666663</v>
      </c>
      <c r="C29" s="7"/>
      <c r="D29" s="44"/>
      <c r="E29" s="44"/>
      <c r="F29" s="44"/>
      <c r="G29" s="13"/>
      <c r="H29" s="107"/>
      <c r="I29" s="108"/>
      <c r="J29" s="44"/>
      <c r="K29" s="44"/>
      <c r="L29" s="44"/>
      <c r="M29" s="44"/>
      <c r="N29" s="13"/>
    </row>
    <row r="30" spans="1:14" s="52" customFormat="1" x14ac:dyDescent="0.25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2"/>
    </row>
    <row r="31" spans="1:14" ht="15.75" customHeight="1" x14ac:dyDescent="0.25">
      <c r="A31" s="109" t="s">
        <v>54</v>
      </c>
      <c r="B31" s="14">
        <v>0.54166666666666663</v>
      </c>
      <c r="C31" s="7"/>
      <c r="D31" s="44"/>
      <c r="E31" s="13"/>
      <c r="F31" s="44"/>
      <c r="G31" s="44"/>
      <c r="H31" s="103"/>
      <c r="I31" s="104"/>
      <c r="J31" s="44"/>
      <c r="K31" s="44"/>
      <c r="L31" s="13"/>
      <c r="M31" s="44"/>
      <c r="N31" s="44"/>
    </row>
    <row r="32" spans="1:14" ht="15.75" customHeight="1" x14ac:dyDescent="0.25">
      <c r="A32" s="110"/>
      <c r="B32" s="14">
        <v>0.60416666666666663</v>
      </c>
      <c r="C32" s="7"/>
      <c r="D32" s="44"/>
      <c r="E32" s="13"/>
      <c r="F32" s="44"/>
      <c r="G32" s="44"/>
      <c r="H32" s="105"/>
      <c r="I32" s="106"/>
      <c r="J32" s="44"/>
      <c r="K32" s="44"/>
      <c r="L32" s="13"/>
      <c r="M32" s="44"/>
      <c r="N32" s="44"/>
    </row>
    <row r="33" spans="1:14" ht="15.75" customHeight="1" x14ac:dyDescent="0.25">
      <c r="A33" s="110"/>
      <c r="B33" s="14">
        <v>0.66666666666666663</v>
      </c>
      <c r="C33" s="7"/>
      <c r="D33" s="44"/>
      <c r="E33" s="13"/>
      <c r="F33" s="44"/>
      <c r="G33" s="44"/>
      <c r="H33" s="105"/>
      <c r="I33" s="106"/>
      <c r="J33" s="44"/>
      <c r="K33" s="44"/>
      <c r="L33" s="13"/>
      <c r="M33" s="44"/>
      <c r="N33" s="44"/>
    </row>
    <row r="34" spans="1:14" ht="15.75" customHeight="1" x14ac:dyDescent="0.25">
      <c r="A34" s="110"/>
      <c r="B34" s="14">
        <v>0.72916666666666663</v>
      </c>
      <c r="C34" s="7"/>
      <c r="D34" s="44"/>
      <c r="E34" s="13"/>
      <c r="F34" s="44"/>
      <c r="G34" s="44"/>
      <c r="H34" s="105"/>
      <c r="I34" s="106"/>
      <c r="J34" s="44"/>
      <c r="K34" s="44"/>
      <c r="L34" s="13"/>
      <c r="M34" s="44"/>
      <c r="N34" s="44"/>
    </row>
    <row r="35" spans="1:14" ht="15.75" customHeight="1" x14ac:dyDescent="0.25">
      <c r="A35" s="110"/>
      <c r="B35" s="14">
        <v>0.79166666666666663</v>
      </c>
      <c r="C35" s="7"/>
      <c r="D35" s="44"/>
      <c r="E35" s="13"/>
      <c r="F35" s="44"/>
      <c r="G35" s="44"/>
      <c r="H35" s="105"/>
      <c r="I35" s="106"/>
      <c r="J35" s="44"/>
      <c r="K35" s="44"/>
      <c r="L35" s="13"/>
      <c r="M35" s="44"/>
      <c r="N35" s="44"/>
    </row>
    <row r="36" spans="1:14" ht="15.75" customHeight="1" x14ac:dyDescent="0.25">
      <c r="A36" s="111"/>
      <c r="B36" s="14">
        <v>0.85416666666666663</v>
      </c>
      <c r="C36" s="7"/>
      <c r="D36" s="44"/>
      <c r="E36" s="13"/>
      <c r="F36" s="44"/>
      <c r="G36" s="44"/>
      <c r="H36" s="107"/>
      <c r="I36" s="108"/>
      <c r="J36" s="44"/>
      <c r="K36" s="44"/>
      <c r="L36" s="13"/>
      <c r="M36" s="44"/>
      <c r="N36" s="44"/>
    </row>
    <row r="37" spans="1:14" s="52" customFormat="1" x14ac:dyDescent="0.25">
      <c r="A37" s="100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2"/>
    </row>
    <row r="38" spans="1:14" ht="52.5" x14ac:dyDescent="0.25">
      <c r="A38" s="46" t="s">
        <v>52</v>
      </c>
      <c r="B38" s="13"/>
      <c r="C38" s="7"/>
      <c r="D38" s="13"/>
      <c r="E38" s="13"/>
      <c r="F38" s="13"/>
      <c r="G38" s="13"/>
      <c r="H38" s="103"/>
      <c r="I38" s="104"/>
      <c r="J38" s="13"/>
      <c r="K38" s="13"/>
      <c r="L38" s="13"/>
      <c r="M38" s="13"/>
      <c r="N38" s="13"/>
    </row>
    <row r="39" spans="1:14" ht="26.25" x14ac:dyDescent="0.25">
      <c r="A39" s="46" t="s">
        <v>30</v>
      </c>
      <c r="B39" s="13"/>
      <c r="C39" s="7"/>
      <c r="D39" s="13"/>
      <c r="E39" s="13"/>
      <c r="F39" s="13"/>
      <c r="G39" s="13"/>
      <c r="H39" s="105"/>
      <c r="I39" s="106"/>
      <c r="J39" s="13"/>
      <c r="K39" s="13"/>
      <c r="L39" s="13"/>
      <c r="M39" s="13"/>
      <c r="N39" s="13"/>
    </row>
    <row r="40" spans="1:14" ht="26.25" x14ac:dyDescent="0.25">
      <c r="A40" s="46" t="s">
        <v>31</v>
      </c>
      <c r="B40" s="13"/>
      <c r="C40" s="7"/>
      <c r="D40" s="13"/>
      <c r="E40" s="13"/>
      <c r="F40" s="13"/>
      <c r="G40" s="13"/>
      <c r="H40" s="107"/>
      <c r="I40" s="108"/>
      <c r="J40" s="13"/>
      <c r="K40" s="13"/>
      <c r="L40" s="13"/>
      <c r="M40" s="13"/>
      <c r="N40" s="13"/>
    </row>
  </sheetData>
  <mergeCells count="20">
    <mergeCell ref="H38:I40"/>
    <mergeCell ref="B3:G3"/>
    <mergeCell ref="J3:N3"/>
    <mergeCell ref="H3:I10"/>
    <mergeCell ref="A3:A5"/>
    <mergeCell ref="A2:N2"/>
    <mergeCell ref="A37:N37"/>
    <mergeCell ref="A17:N17"/>
    <mergeCell ref="A11:N11"/>
    <mergeCell ref="H12:I16"/>
    <mergeCell ref="H18:I22"/>
    <mergeCell ref="H24:I29"/>
    <mergeCell ref="H31:I36"/>
    <mergeCell ref="A6:A10"/>
    <mergeCell ref="A12:A16"/>
    <mergeCell ref="A18:A22"/>
    <mergeCell ref="A24:A29"/>
    <mergeCell ref="A31:A36"/>
    <mergeCell ref="A23:N23"/>
    <mergeCell ref="A30:N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Gözetmenlik</vt:lpstr>
      <vt:lpstr>Program</vt:lpstr>
      <vt:lpstr>Sayfa3</vt:lpstr>
      <vt:lpstr>Gözetmenlik!Yazdırma_Alanı</vt:lpstr>
      <vt:lpstr>Program!Yazdırma_Alanı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yeşil</dc:creator>
  <cp:lastModifiedBy>Murat</cp:lastModifiedBy>
  <cp:lastPrinted>2017-12-15T08:32:00Z</cp:lastPrinted>
  <dcterms:created xsi:type="dcterms:W3CDTF">2017-12-02T18:29:01Z</dcterms:created>
  <dcterms:modified xsi:type="dcterms:W3CDTF">2017-12-15T12:31:38Z</dcterms:modified>
</cp:coreProperties>
</file>